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Công chức" sheetId="4" r:id="rId1"/>
  </sheets>
  <definedNames>
    <definedName name="_1">#REF!</definedName>
    <definedName name="_1000A01">#N/A</definedName>
    <definedName name="_2">#REF!</definedName>
    <definedName name="_boi1">#REF!</definedName>
    <definedName name="_boi2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xlnm._FilterDatabase" localSheetId="0" hidden="1">'Công chức'!$A$8:$C$8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 localSheetId="0" hidden="1">{"'Sheet1'!$L$16"}</definedName>
    <definedName name="aa" hidden="1">{"'Sheet1'!$L$16"}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B">#REF!</definedName>
    <definedName name="Bang_cly">#REF!</definedName>
    <definedName name="Bang_CVC">#REF!</definedName>
    <definedName name="bang_gia">#REF!</definedName>
    <definedName name="Bang_travl">#REF!</definedName>
    <definedName name="BB">#REF!</definedName>
    <definedName name="BOQ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loai_A2.1">#REF!</definedName>
    <definedName name="BT_P1">#REF!</definedName>
    <definedName name="BVCISUMMARY">#REF!</definedName>
    <definedName name="C_">#REF!</definedName>
    <definedName name="Cap_DUL_doc_B">#REF!</definedName>
    <definedName name="CAP_DUL_ngang_B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C">#REF!</definedName>
    <definedName name="CCS">#REF!</definedName>
    <definedName name="CDD">#REF!</definedName>
    <definedName name="CK">#REF!</definedName>
    <definedName name="CLVC3">0.1</definedName>
    <definedName name="CLVCTB">#REF!</definedName>
    <definedName name="CLVL">#REF!</definedName>
    <definedName name="COC_1.2">#REF!</definedName>
    <definedName name="Coc_2m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p">#REF!</definedName>
    <definedName name="CURRENCY">#REF!</definedName>
    <definedName name="CX">#REF!</definedName>
    <definedName name="D_7101A_B">#REF!</definedName>
    <definedName name="DAO_DAT">#REF!</definedName>
    <definedName name="_xlnm.Database">#REF!</definedName>
    <definedName name="DÇm_33">#REF!</definedName>
    <definedName name="DD">#REF!</definedName>
    <definedName name="den_bu">#REF!</definedName>
    <definedName name="DGCTI592">#REF!</definedName>
    <definedName name="dgnc">#REF!</definedName>
    <definedName name="dgvl">#REF!</definedName>
    <definedName name="Document_array" localSheetId="0">{"Book1"}</definedName>
    <definedName name="Document_array">{"Book1"}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emb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_xlnm.Extract">#REF!</definedName>
    <definedName name="f">#REF!</definedName>
    <definedName name="f92F56">#REF!</definedName>
    <definedName name="FACTOR">#REF!</definedName>
    <definedName name="fff" localSheetId="0" hidden="1">{"'Sheet1'!$L$16"}</definedName>
    <definedName name="fff" hidden="1">{"'Sheet1'!$L$16"}</definedName>
    <definedName name="fuji">#REF!</definedName>
    <definedName name="g" localSheetId="0" hidden="1">{"'Sheet1'!$L$16"}</definedName>
    <definedName name="g" hidden="1">{"'Sheet1'!$L$16"}</definedName>
    <definedName name="geo">#REF!</definedName>
    <definedName name="gl3p">#REF!</definedName>
    <definedName name="GTXL">#REF!</definedName>
    <definedName name="gia_tien">#REF!</definedName>
    <definedName name="gia_tien_BTN">#REF!</definedName>
    <definedName name="h" localSheetId="0" hidden="1">{"'Sheet1'!$L$16"}</definedName>
    <definedName name="h" hidden="1">{"'Sheet1'!$L$16"}</definedName>
    <definedName name="Heä_soá_laép_xaø_H">1.7</definedName>
    <definedName name="heä_soá_sình_laày">#REF!</definedName>
    <definedName name="hien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.O">#REF!</definedName>
    <definedName name="J.O_GT">#REF!</definedName>
    <definedName name="j356C8">#REF!</definedName>
    <definedName name="k">#REF!</definedName>
    <definedName name="kcong">#REF!</definedName>
    <definedName name="kp1ph">#REF!</definedName>
    <definedName name="l">#REF!</definedName>
    <definedName name="Lmk">#REF!</definedName>
    <definedName name="LN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è_A1">#REF!</definedName>
    <definedName name="Mè_A2">#REF!</definedName>
    <definedName name="MG_A">#REF!</definedName>
    <definedName name="MTMAC12">#REF!</definedName>
    <definedName name="mtram">#REF!</definedName>
    <definedName name="n">#REF!</definedName>
    <definedName name="n1pig">#REF!</definedName>
    <definedName name="n1pind">#REF!</definedName>
    <definedName name="n1pint">#REF!</definedName>
    <definedName name="n1ping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H">#REF!</definedName>
    <definedName name="nhn">#REF!</definedName>
    <definedName name="NHot">#REF!</definedName>
    <definedName name="PK">#REF!</definedName>
    <definedName name="PRICE">#REF!</definedName>
    <definedName name="PRICE1">#REF!</definedName>
    <definedName name="_xlnm.Print_Area" localSheetId="0">'Công chức'!$A$3:$F$41</definedName>
    <definedName name="_xlnm.Print_Area">#REF!</definedName>
    <definedName name="PRINT_AREA_MI">#REF!</definedName>
    <definedName name="_xlnm.Print_Titles" localSheetId="0">'Công chức'!$4:$7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A1">#REF!</definedName>
    <definedName name="PT_Duong">#REF!</definedName>
    <definedName name="ptdg">#REF!</definedName>
    <definedName name="PTDG_cau">#REF!</definedName>
    <definedName name="pvd">#REF!</definedName>
    <definedName name="phu_luc_vua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nd">#REF!</definedName>
    <definedName name="SCH">#REF!</definedName>
    <definedName name="SDMONG">#REF!</definedName>
    <definedName name="seconde" localSheetId="0" hidden="1">{"'Sheet1'!$L$16"}</definedName>
    <definedName name="seconde" hidden="1">{"'Sheet1'!$L$16"}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RT">#REF!</definedName>
    <definedName name="SPEC">#REF!</definedName>
    <definedName name="SPECSUMMARY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b">#REF!</definedName>
    <definedName name="SUMITOMO">#REF!</definedName>
    <definedName name="SUMITOMO_GT">#REF!</definedName>
    <definedName name="SUMMARY">#REF!</definedName>
    <definedName name="sur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xTV">10%</definedName>
    <definedName name="TaxXL">5%</definedName>
    <definedName name="tbtram">#REF!</definedName>
    <definedName name="TC">#REF!</definedName>
    <definedName name="TC_NHANH1">#REF!</definedName>
    <definedName name="td1p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ien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PLRP">#REF!</definedName>
    <definedName name="TT_1P">#REF!</definedName>
    <definedName name="TT_3p">#REF!</definedName>
    <definedName name="tthi">#REF!</definedName>
    <definedName name="ttronmk">#REF!</definedName>
    <definedName name="Tuong_dau_HD">#REF!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ng_Long">#REF!</definedName>
    <definedName name="Thang_Long_GT">#REF!</definedName>
    <definedName name="Thanh_C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_D32">#REF!</definedName>
    <definedName name="THGO1pnc">#REF!</definedName>
    <definedName name="thht">#REF!</definedName>
    <definedName name="thkp3">#REF!</definedName>
    <definedName name="thtt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VARIINST">#REF!</definedName>
    <definedName name="VARIPURC">#REF!</definedName>
    <definedName name="VCTT">#REF!</definedName>
    <definedName name="VCHT">#REF!</definedName>
    <definedName name="vd3p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rn.chi._.tiÆt." localSheetId="0" hidden="1">{#N/A,#N/A,FALSE,"Chi tiÆt"}</definedName>
    <definedName name="wrn.chi._.tiÆt." hidden="1">{#N/A,#N/A,FALSE,"Chi tiÆt"}</definedName>
    <definedName name="X">#REF!</definedName>
    <definedName name="x1pind">#REF!</definedName>
    <definedName name="x1pint">#REF!</definedName>
    <definedName name="x1ping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3p">#REF!</definedName>
    <definedName name="xint1p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n">#REF!</definedName>
    <definedName name="Z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E21" i="4" l="1"/>
  <c r="E10" i="4" s="1"/>
  <c r="E9" i="4" s="1"/>
  <c r="E32" i="4"/>
  <c r="E31" i="4"/>
  <c r="C10" i="4"/>
  <c r="C31" i="4"/>
  <c r="C9" i="4"/>
</calcChain>
</file>

<file path=xl/sharedStrings.xml><?xml version="1.0" encoding="utf-8"?>
<sst xmlns="http://schemas.openxmlformats.org/spreadsheetml/2006/main" count="54" uniqueCount="44">
  <si>
    <t xml:space="preserve"> </t>
  </si>
  <si>
    <t>Ghi chú</t>
  </si>
  <si>
    <t>Năm 2023</t>
  </si>
  <si>
    <t>I</t>
  </si>
  <si>
    <t>II</t>
  </si>
  <si>
    <t xml:space="preserve">Văn phòng UBND tỉnh </t>
  </si>
  <si>
    <t>Sở Tư Pháp</t>
  </si>
  <si>
    <t>Sở Kế hoạch và Đầu tư</t>
  </si>
  <si>
    <t>Sở Tài nguyên và Môi trường</t>
  </si>
  <si>
    <t>Sở Lao động, Thương binh và Xã hội</t>
  </si>
  <si>
    <t>Sở Thông tin và Truyền thông</t>
  </si>
  <si>
    <t>Sở Khoa học và Công nghệ</t>
  </si>
  <si>
    <t>Sở Xây dựng</t>
  </si>
  <si>
    <t>Sở Giáo dục và Đào tạo</t>
  </si>
  <si>
    <t>Sở Y tế</t>
  </si>
  <si>
    <t>Thành phố Điện Biên Phủ</t>
  </si>
  <si>
    <t>Thị xã Mường Lay</t>
  </si>
  <si>
    <t>Huyện Mường Ảng</t>
  </si>
  <si>
    <t>Huyện Tuần Giáo</t>
  </si>
  <si>
    <t>Huyện Tủa Chùa</t>
  </si>
  <si>
    <t>Huyện Nậm Pồ</t>
  </si>
  <si>
    <t>Huyện Mường Nhé</t>
  </si>
  <si>
    <t>Huyện Điện Biên Đông</t>
  </si>
  <si>
    <t xml:space="preserve">Huyện Mường Chà </t>
  </si>
  <si>
    <t>Huyện Điện Biên</t>
  </si>
  <si>
    <t>Sở Tài chính</t>
  </si>
  <si>
    <t>Sở Giao thông Vận tải</t>
  </si>
  <si>
    <t>Sở Văn hoá, Thể thao và Du lịch</t>
  </si>
  <si>
    <t>Văn phòng Đoàn đại biểu QH&amp;HDND tỉnh</t>
  </si>
  <si>
    <t>Thanh tra tỉnh</t>
  </si>
  <si>
    <t>Sở Ngoại vụ</t>
  </si>
  <si>
    <t>Ban Dân tộc</t>
  </si>
  <si>
    <t>Cơ quan, tổ chức</t>
  </si>
  <si>
    <t>Stt</t>
  </si>
  <si>
    <t>TỔNG CỘNG  (I+II)</t>
  </si>
  <si>
    <t>CẤP TỈNH</t>
  </si>
  <si>
    <t>UBND CẤP HUYỆN</t>
  </si>
  <si>
    <t>Sở Nông nghiệp và Phát triển 
nông thôn</t>
  </si>
  <si>
    <t>Trong đó: 
- Thường trực HĐND và các Ban HĐND hoạt động chuyên trách: 10 biên chế
- Công chức Văn phòng Đoàn ĐBQH&amp;HĐND tỉnh: 29 biên chế.</t>
  </si>
  <si>
    <t>Giao năm 2024</t>
  </si>
  <si>
    <r>
      <t xml:space="preserve">QUYẾT ĐỊNH BIÊN CHẾ CÔNG CHỨC TRONG CÁC CƠ QUAN CỦA HĐND, UBND CẤP TỈNH, CẤP HUYỆN NĂM 2024
</t>
    </r>
    <r>
      <rPr>
        <i/>
        <sz val="14"/>
        <rFont val="Times New Roman"/>
        <family val="1"/>
      </rPr>
      <t>(Kèm theo Nghị quyết số:             /NQ-HĐND  ngày        /12/2023 của  HĐND tỉnh Điện Biên)</t>
    </r>
  </si>
  <si>
    <t>Sở Công Thương</t>
  </si>
  <si>
    <t>Sở Nội vụ</t>
  </si>
  <si>
    <t>PHỤ LỤC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</si>
</sst>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  <charset val="163"/>
    </font>
    <font>
      <sz val="9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3" applyFont="1"/>
    <xf numFmtId="0" fontId="9" fillId="0" borderId="0" xfId="3" applyFont="1"/>
    <xf numFmtId="0" fontId="2" fillId="0" borderId="0" xfId="3" applyFont="1" applyAlignment="1">
      <alignment horizontal="center" vertical="center" wrapText="1"/>
    </xf>
    <xf numFmtId="0" fontId="5" fillId="0" borderId="1" xfId="3" applyFont="1" applyBorder="1"/>
    <xf numFmtId="0" fontId="4" fillId="0" borderId="0" xfId="3" applyFont="1"/>
    <xf numFmtId="0" fontId="4" fillId="0" borderId="1" xfId="3" applyFont="1" applyBorder="1"/>
    <xf numFmtId="0" fontId="5" fillId="0" borderId="1" xfId="3" applyFont="1" applyBorder="1" applyAlignment="1">
      <alignment wrapText="1"/>
    </xf>
    <xf numFmtId="0" fontId="8" fillId="0" borderId="0" xfId="3" applyFont="1"/>
    <xf numFmtId="0" fontId="2" fillId="0" borderId="1" xfId="3" applyFont="1" applyBorder="1" applyAlignment="1">
      <alignment wrapText="1"/>
    </xf>
    <xf numFmtId="0" fontId="2" fillId="0" borderId="1" xfId="3" applyFont="1" applyBorder="1"/>
    <xf numFmtId="2" fontId="8" fillId="0" borderId="0" xfId="3" applyNumberFormat="1" applyFont="1" applyAlignment="1">
      <alignment horizontal="center" vertical="center" wrapText="1"/>
    </xf>
    <xf numFmtId="0" fontId="11" fillId="0" borderId="1" xfId="3" applyFont="1" applyBorder="1"/>
    <xf numFmtId="0" fontId="12" fillId="0" borderId="0" xfId="3" applyFont="1"/>
    <xf numFmtId="0" fontId="11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0" fontId="11" fillId="0" borderId="1" xfId="3" applyFont="1" applyBorder="1" applyAlignment="1">
      <alignment horizontal="right" vertical="center" wrapText="1"/>
    </xf>
    <xf numFmtId="0" fontId="11" fillId="0" borderId="0" xfId="3" applyFont="1" applyAlignment="1">
      <alignment horizontal="center" vertical="center" wrapText="1"/>
    </xf>
    <xf numFmtId="2" fontId="11" fillId="0" borderId="0" xfId="3" applyNumberFormat="1" applyFont="1" applyAlignment="1">
      <alignment horizontal="center" vertical="center" wrapText="1"/>
    </xf>
    <xf numFmtId="0" fontId="11" fillId="0" borderId="1" xfId="3" applyFont="1" applyBorder="1" applyAlignment="1">
      <alignment horizontal="left" vertical="center" wrapText="1"/>
    </xf>
    <xf numFmtId="0" fontId="11" fillId="0" borderId="1" xfId="3" applyFont="1" applyBorder="1" applyAlignment="1">
      <alignment horizontal="right" vertical="center"/>
    </xf>
    <xf numFmtId="0" fontId="11" fillId="0" borderId="0" xfId="3" applyFont="1"/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right" vertical="center" wrapText="1"/>
    </xf>
    <xf numFmtId="0" fontId="11" fillId="0" borderId="1" xfId="3" applyFont="1" applyBorder="1" applyAlignment="1">
      <alignment wrapText="1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right" vertical="center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1" fillId="0" borderId="1" xfId="3" applyFont="1" applyBorder="1" applyAlignment="1">
      <alignment vertical="center" wrapText="1"/>
    </xf>
    <xf numFmtId="3" fontId="1" fillId="0" borderId="1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top" wrapText="1"/>
    </xf>
  </cellXfs>
  <cellStyles count="5">
    <cellStyle name="Comma 2" xfId="1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2383113</xdr:colOff>
      <xdr:row>2</xdr:row>
      <xdr:rowOff>732120</xdr:rowOff>
    </xdr:from>
    <xdr:to>
      <xdr:col>2</xdr:col>
      <xdr:colOff>0</xdr:colOff>
      <xdr:row>2</xdr:row>
      <xdr:rowOff>739591</xdr:rowOff>
    </xdr:to>
    <xdr:cxnSp macro="">
      <xdr:nvCxnSpPr>
        <xdr:cNvPr id="3" name="Straight Connector 2">
          <a:extLst>
            <a:ext uri="{FF2B5EF4-FFF2-40B4-BE49-F238E27FC236}"/>
          </a:extLst>
        </xdr:cNvPr>
        <xdr:cNvCxnSpPr/>
      </xdr:nvCxnSpPr>
      <xdr:spPr>
        <a:xfrm>
          <a:off x="2719289" y="926355"/>
          <a:ext cx="2637118" cy="74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1961030</xdr:colOff>
      <xdr:row>2</xdr:row>
      <xdr:rowOff>784411</xdr:rowOff>
    </xdr:from>
    <xdr:to>
      <xdr:col>4</xdr:col>
      <xdr:colOff>1344713</xdr:colOff>
      <xdr:row>2</xdr:row>
      <xdr:rowOff>784411</xdr:rowOff>
    </xdr:to>
    <xdr:cxnSp macro="">
      <xdr:nvCxnSpPr>
        <xdr:cNvPr id="4" name="Straight Connector 3"/>
        <xdr:cNvCxnSpPr/>
      </xdr:nvCxnSpPr>
      <xdr:spPr>
        <a:xfrm>
          <a:off x="2420471" y="1176617"/>
          <a:ext cx="170330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tabSelected="1" zoomScale="85" zoomScaleNormal="85" workbookViewId="0">
      <pane ySplit="7" topLeftCell="A8" activePane="bottomLeft" state="frozen"/>
      <selection pane="bottomLeft" activeCell="F44" sqref="F44"/>
    </sheetView>
  </sheetViews>
  <sheetFormatPr defaultColWidth="9.28515625" defaultRowHeight="12.75" x14ac:dyDescent="0.2"/>
  <cols>
    <col min="1" max="1" width="6.85546875" style="1" customWidth="1"/>
    <col min="2" max="2" width="34.7109375" style="2" customWidth="1"/>
    <col min="3" max="3" width="8.85546875" style="1" hidden="1" customWidth="1"/>
    <col min="4" max="4" width="13.28515625" style="1" hidden="1" customWidth="1"/>
    <col min="5" max="5" width="26.5703125" style="34" customWidth="1"/>
    <col min="6" max="6" width="34.85546875" style="1" customWidth="1"/>
    <col min="7" max="7" width="9.28515625" style="1"/>
    <col min="8" max="8" width="13.42578125" style="1" bestFit="1" customWidth="1"/>
    <col min="9" max="16384" width="9.28515625" style="1"/>
  </cols>
  <sheetData>
    <row r="2" spans="1:8" ht="18.75" x14ac:dyDescent="0.3">
      <c r="A2" s="37" t="s">
        <v>43</v>
      </c>
      <c r="B2" s="37"/>
      <c r="C2" s="37"/>
      <c r="D2" s="37"/>
      <c r="E2" s="37"/>
      <c r="F2" s="37"/>
    </row>
    <row r="3" spans="1:8" ht="78.599999999999994" customHeight="1" x14ac:dyDescent="0.2">
      <c r="A3" s="40" t="s">
        <v>40</v>
      </c>
      <c r="B3" s="40"/>
      <c r="C3" s="40"/>
      <c r="D3" s="40"/>
      <c r="E3" s="40"/>
      <c r="F3" s="40"/>
    </row>
    <row r="4" spans="1:8" s="13" customFormat="1" ht="18" customHeight="1" x14ac:dyDescent="0.3">
      <c r="A4" s="38" t="s">
        <v>33</v>
      </c>
      <c r="B4" s="38" t="s">
        <v>32</v>
      </c>
      <c r="C4" s="38"/>
      <c r="D4" s="12"/>
      <c r="E4" s="38" t="s">
        <v>39</v>
      </c>
      <c r="F4" s="39" t="s">
        <v>1</v>
      </c>
    </row>
    <row r="5" spans="1:8" s="13" customFormat="1" ht="20.25" customHeight="1" x14ac:dyDescent="0.3">
      <c r="A5" s="38"/>
      <c r="B5" s="38"/>
      <c r="C5" s="38"/>
      <c r="D5" s="12"/>
      <c r="E5" s="38"/>
      <c r="F5" s="39"/>
    </row>
    <row r="6" spans="1:8" s="13" customFormat="1" ht="18.75" x14ac:dyDescent="0.3">
      <c r="A6" s="38"/>
      <c r="B6" s="38"/>
      <c r="C6" s="38"/>
      <c r="D6" s="12"/>
      <c r="E6" s="38"/>
      <c r="F6" s="39"/>
    </row>
    <row r="7" spans="1:8" s="13" customFormat="1" ht="31.9" customHeight="1" x14ac:dyDescent="0.3">
      <c r="A7" s="38"/>
      <c r="B7" s="38"/>
      <c r="C7" s="14" t="s">
        <v>2</v>
      </c>
      <c r="D7" s="12"/>
      <c r="E7" s="38"/>
      <c r="F7" s="39"/>
    </row>
    <row r="8" spans="1:8" s="13" customFormat="1" ht="31.15" customHeight="1" x14ac:dyDescent="0.3">
      <c r="A8" s="15">
        <v>1</v>
      </c>
      <c r="B8" s="15">
        <v>2</v>
      </c>
      <c r="C8" s="15">
        <v>6</v>
      </c>
      <c r="D8" s="15">
        <v>7</v>
      </c>
      <c r="E8" s="15">
        <v>3</v>
      </c>
      <c r="F8" s="15">
        <v>4</v>
      </c>
    </row>
    <row r="9" spans="1:8" s="18" customFormat="1" ht="38.65" customHeight="1" x14ac:dyDescent="0.25">
      <c r="A9" s="14"/>
      <c r="B9" s="14" t="s">
        <v>34</v>
      </c>
      <c r="C9" s="16">
        <f>C10+C31</f>
        <v>24</v>
      </c>
      <c r="D9" s="17"/>
      <c r="E9" s="32">
        <f>E10+E31</f>
        <v>2034</v>
      </c>
      <c r="F9" s="14"/>
      <c r="H9" s="19"/>
    </row>
    <row r="10" spans="1:8" s="22" customFormat="1" ht="38.65" customHeight="1" x14ac:dyDescent="0.3">
      <c r="A10" s="14" t="s">
        <v>3</v>
      </c>
      <c r="B10" s="20" t="s">
        <v>35</v>
      </c>
      <c r="C10" s="16">
        <f>SUM(C11:C30)</f>
        <v>9</v>
      </c>
      <c r="D10" s="21"/>
      <c r="E10" s="33">
        <f>SUM(E11:E30)</f>
        <v>1133</v>
      </c>
      <c r="F10" s="12"/>
      <c r="H10" s="19"/>
    </row>
    <row r="11" spans="1:8" s="22" customFormat="1" ht="38.65" customHeight="1" x14ac:dyDescent="0.3">
      <c r="A11" s="23">
        <v>1</v>
      </c>
      <c r="B11" s="24" t="s">
        <v>31</v>
      </c>
      <c r="C11" s="25">
        <v>0</v>
      </c>
      <c r="D11" s="21"/>
      <c r="E11" s="36">
        <v>20</v>
      </c>
      <c r="F11" s="12"/>
      <c r="H11" s="19"/>
    </row>
    <row r="12" spans="1:8" s="22" customFormat="1" ht="38.65" customHeight="1" x14ac:dyDescent="0.3">
      <c r="A12" s="23">
        <v>2</v>
      </c>
      <c r="B12" s="24" t="s">
        <v>30</v>
      </c>
      <c r="C12" s="25">
        <v>0</v>
      </c>
      <c r="D12" s="21"/>
      <c r="E12" s="36">
        <v>23</v>
      </c>
      <c r="F12" s="12" t="s">
        <v>0</v>
      </c>
      <c r="H12" s="19"/>
    </row>
    <row r="13" spans="1:8" s="22" customFormat="1" ht="38.65" customHeight="1" x14ac:dyDescent="0.3">
      <c r="A13" s="23">
        <v>3</v>
      </c>
      <c r="B13" s="24" t="s">
        <v>10</v>
      </c>
      <c r="C13" s="25">
        <v>0</v>
      </c>
      <c r="D13" s="21"/>
      <c r="E13" s="36">
        <v>27</v>
      </c>
      <c r="F13" s="12"/>
      <c r="H13" s="19"/>
    </row>
    <row r="14" spans="1:8" s="22" customFormat="1" ht="38.65" customHeight="1" x14ac:dyDescent="0.3">
      <c r="A14" s="23">
        <v>4</v>
      </c>
      <c r="B14" s="24" t="s">
        <v>29</v>
      </c>
      <c r="C14" s="25">
        <v>0</v>
      </c>
      <c r="D14" s="21"/>
      <c r="E14" s="36">
        <v>28</v>
      </c>
      <c r="F14" s="12"/>
      <c r="H14" s="19"/>
    </row>
    <row r="15" spans="1:8" s="22" customFormat="1" ht="38.65" customHeight="1" x14ac:dyDescent="0.3">
      <c r="A15" s="23">
        <v>5</v>
      </c>
      <c r="B15" s="24" t="s">
        <v>6</v>
      </c>
      <c r="C15" s="25">
        <v>0</v>
      </c>
      <c r="D15" s="21"/>
      <c r="E15" s="36">
        <v>28</v>
      </c>
      <c r="F15" s="12"/>
      <c r="H15" s="19"/>
    </row>
    <row r="16" spans="1:8" s="22" customFormat="1" ht="38.65" customHeight="1" x14ac:dyDescent="0.3">
      <c r="A16" s="23">
        <v>6</v>
      </c>
      <c r="B16" s="24" t="s">
        <v>11</v>
      </c>
      <c r="C16" s="25">
        <v>1</v>
      </c>
      <c r="D16" s="21"/>
      <c r="E16" s="36">
        <v>28</v>
      </c>
      <c r="F16" s="26" t="s">
        <v>0</v>
      </c>
      <c r="H16" s="19"/>
    </row>
    <row r="17" spans="1:9" s="22" customFormat="1" ht="38.65" customHeight="1" x14ac:dyDescent="0.3">
      <c r="A17" s="23">
        <v>7</v>
      </c>
      <c r="B17" s="24" t="s">
        <v>12</v>
      </c>
      <c r="C17" s="25">
        <v>0</v>
      </c>
      <c r="D17" s="21"/>
      <c r="E17" s="36">
        <v>37</v>
      </c>
      <c r="F17" s="12" t="s">
        <v>0</v>
      </c>
      <c r="H17" s="19"/>
    </row>
    <row r="18" spans="1:9" s="22" customFormat="1" ht="38.65" customHeight="1" x14ac:dyDescent="0.3">
      <c r="A18" s="23">
        <v>8</v>
      </c>
      <c r="B18" s="24" t="s">
        <v>41</v>
      </c>
      <c r="C18" s="25">
        <v>0</v>
      </c>
      <c r="D18" s="21"/>
      <c r="E18" s="36">
        <v>39</v>
      </c>
      <c r="F18" s="12"/>
      <c r="H18" s="19"/>
    </row>
    <row r="19" spans="1:9" s="8" customFormat="1" ht="106.15" customHeight="1" x14ac:dyDescent="0.25">
      <c r="A19" s="23">
        <v>9</v>
      </c>
      <c r="B19" s="24" t="s">
        <v>28</v>
      </c>
      <c r="C19" s="25">
        <v>0</v>
      </c>
      <c r="D19" s="21"/>
      <c r="E19" s="36">
        <v>39</v>
      </c>
      <c r="F19" s="35" t="s">
        <v>38</v>
      </c>
      <c r="H19" s="11"/>
    </row>
    <row r="20" spans="1:9" s="8" customFormat="1" ht="38.65" customHeight="1" x14ac:dyDescent="0.25">
      <c r="A20" s="23">
        <v>10</v>
      </c>
      <c r="B20" s="24" t="s">
        <v>8</v>
      </c>
      <c r="C20" s="25">
        <v>0</v>
      </c>
      <c r="D20" s="21"/>
      <c r="E20" s="36">
        <v>41</v>
      </c>
      <c r="F20" s="10"/>
      <c r="H20" s="11"/>
    </row>
    <row r="21" spans="1:9" s="8" customFormat="1" ht="38.65" customHeight="1" x14ac:dyDescent="0.25">
      <c r="A21" s="23">
        <v>11</v>
      </c>
      <c r="B21" s="24" t="s">
        <v>7</v>
      </c>
      <c r="C21" s="25">
        <v>0</v>
      </c>
      <c r="D21" s="21"/>
      <c r="E21" s="36">
        <f>43+1</f>
        <v>44</v>
      </c>
      <c r="F21" s="10"/>
      <c r="H21" s="11"/>
      <c r="I21" s="8" t="s">
        <v>0</v>
      </c>
    </row>
    <row r="22" spans="1:9" s="8" customFormat="1" ht="38.65" customHeight="1" x14ac:dyDescent="0.25">
      <c r="A22" s="23">
        <v>12</v>
      </c>
      <c r="B22" s="24" t="s">
        <v>9</v>
      </c>
      <c r="C22" s="25">
        <v>0</v>
      </c>
      <c r="D22" s="21"/>
      <c r="E22" s="36">
        <v>45</v>
      </c>
      <c r="F22" s="10"/>
      <c r="H22" s="11"/>
    </row>
    <row r="23" spans="1:9" s="8" customFormat="1" ht="38.65" customHeight="1" x14ac:dyDescent="0.25">
      <c r="A23" s="23">
        <v>13</v>
      </c>
      <c r="B23" s="24" t="s">
        <v>27</v>
      </c>
      <c r="C23" s="25">
        <v>0</v>
      </c>
      <c r="D23" s="21"/>
      <c r="E23" s="36">
        <v>48</v>
      </c>
      <c r="F23" s="10"/>
      <c r="H23" s="11"/>
    </row>
    <row r="24" spans="1:9" s="8" customFormat="1" ht="38.65" customHeight="1" x14ac:dyDescent="0.25">
      <c r="A24" s="23">
        <v>14</v>
      </c>
      <c r="B24" s="24" t="s">
        <v>13</v>
      </c>
      <c r="C24" s="25">
        <v>1</v>
      </c>
      <c r="D24" s="21"/>
      <c r="E24" s="36">
        <v>48</v>
      </c>
      <c r="F24" s="10"/>
      <c r="H24" s="11"/>
    </row>
    <row r="25" spans="1:9" s="8" customFormat="1" ht="38.65" customHeight="1" x14ac:dyDescent="0.25">
      <c r="A25" s="23">
        <v>15</v>
      </c>
      <c r="B25" s="24" t="s">
        <v>5</v>
      </c>
      <c r="C25" s="25">
        <v>0</v>
      </c>
      <c r="D25" s="21"/>
      <c r="E25" s="36">
        <v>57</v>
      </c>
      <c r="F25" s="9" t="s">
        <v>0</v>
      </c>
      <c r="H25" s="11"/>
    </row>
    <row r="26" spans="1:9" ht="38.65" customHeight="1" x14ac:dyDescent="0.2">
      <c r="A26" s="23">
        <v>16</v>
      </c>
      <c r="B26" s="27" t="s">
        <v>26</v>
      </c>
      <c r="C26" s="28">
        <v>1</v>
      </c>
      <c r="D26" s="28"/>
      <c r="E26" s="36">
        <v>57</v>
      </c>
      <c r="F26" s="4"/>
      <c r="H26" s="11"/>
    </row>
    <row r="27" spans="1:9" ht="38.65" customHeight="1" x14ac:dyDescent="0.2">
      <c r="A27" s="23">
        <v>17</v>
      </c>
      <c r="B27" s="27" t="s">
        <v>14</v>
      </c>
      <c r="C27" s="28">
        <v>1</v>
      </c>
      <c r="D27" s="28"/>
      <c r="E27" s="36">
        <v>59</v>
      </c>
      <c r="F27" s="4"/>
      <c r="H27" s="11"/>
    </row>
    <row r="28" spans="1:9" ht="38.65" customHeight="1" x14ac:dyDescent="0.2">
      <c r="A28" s="23">
        <v>18</v>
      </c>
      <c r="B28" s="27" t="s">
        <v>25</v>
      </c>
      <c r="C28" s="28">
        <v>0</v>
      </c>
      <c r="D28" s="28"/>
      <c r="E28" s="36">
        <v>62</v>
      </c>
      <c r="F28" s="7" t="s">
        <v>0</v>
      </c>
      <c r="H28" s="11"/>
    </row>
    <row r="29" spans="1:9" s="5" customFormat="1" ht="38.65" customHeight="1" x14ac:dyDescent="0.2">
      <c r="A29" s="23">
        <v>19</v>
      </c>
      <c r="B29" s="27" t="s">
        <v>42</v>
      </c>
      <c r="C29" s="28">
        <v>1</v>
      </c>
      <c r="D29" s="21"/>
      <c r="E29" s="36">
        <v>67</v>
      </c>
      <c r="F29" s="6"/>
      <c r="H29" s="11"/>
    </row>
    <row r="30" spans="1:9" ht="38.65" customHeight="1" x14ac:dyDescent="0.2">
      <c r="A30" s="23">
        <v>20</v>
      </c>
      <c r="B30" s="24" t="s">
        <v>37</v>
      </c>
      <c r="C30" s="28">
        <v>4</v>
      </c>
      <c r="D30" s="28"/>
      <c r="E30" s="36">
        <v>336</v>
      </c>
      <c r="F30" s="4" t="s">
        <v>0</v>
      </c>
      <c r="H30" s="11"/>
    </row>
    <row r="31" spans="1:9" ht="38.65" customHeight="1" x14ac:dyDescent="0.2">
      <c r="A31" s="29" t="s">
        <v>4</v>
      </c>
      <c r="B31" s="30" t="s">
        <v>36</v>
      </c>
      <c r="C31" s="21">
        <f>SUM(C32:C41)</f>
        <v>15</v>
      </c>
      <c r="D31" s="28"/>
      <c r="E31" s="33">
        <f>SUM(E32:E41)</f>
        <v>901</v>
      </c>
      <c r="F31" s="4"/>
      <c r="H31" s="11"/>
    </row>
    <row r="32" spans="1:9" ht="38.65" customHeight="1" x14ac:dyDescent="0.2">
      <c r="A32" s="31">
        <v>1</v>
      </c>
      <c r="B32" s="27" t="s">
        <v>16</v>
      </c>
      <c r="C32" s="28">
        <v>2</v>
      </c>
      <c r="D32" s="28"/>
      <c r="E32" s="36">
        <f>70-1</f>
        <v>69</v>
      </c>
      <c r="F32" s="4" t="s">
        <v>0</v>
      </c>
      <c r="H32" s="11"/>
    </row>
    <row r="33" spans="1:8" ht="38.65" customHeight="1" x14ac:dyDescent="0.2">
      <c r="A33" s="31">
        <v>2</v>
      </c>
      <c r="B33" s="27" t="s">
        <v>17</v>
      </c>
      <c r="C33" s="28">
        <v>1</v>
      </c>
      <c r="D33" s="28"/>
      <c r="E33" s="36">
        <v>84</v>
      </c>
      <c r="F33" s="4" t="s">
        <v>0</v>
      </c>
      <c r="H33" s="11"/>
    </row>
    <row r="34" spans="1:8" ht="38.65" customHeight="1" x14ac:dyDescent="0.2">
      <c r="A34" s="31">
        <v>3</v>
      </c>
      <c r="B34" s="27" t="s">
        <v>24</v>
      </c>
      <c r="C34" s="28">
        <v>2</v>
      </c>
      <c r="D34" s="28"/>
      <c r="E34" s="36">
        <v>95</v>
      </c>
      <c r="F34" s="4" t="s">
        <v>0</v>
      </c>
      <c r="H34" s="11"/>
    </row>
    <row r="35" spans="1:8" ht="38.65" customHeight="1" x14ac:dyDescent="0.2">
      <c r="A35" s="31">
        <v>4</v>
      </c>
      <c r="B35" s="27" t="s">
        <v>22</v>
      </c>
      <c r="C35" s="28">
        <v>1</v>
      </c>
      <c r="D35" s="28"/>
      <c r="E35" s="36">
        <v>95</v>
      </c>
      <c r="F35" s="4"/>
      <c r="H35" s="11"/>
    </row>
    <row r="36" spans="1:8" ht="38.65" customHeight="1" x14ac:dyDescent="0.2">
      <c r="A36" s="31">
        <v>5</v>
      </c>
      <c r="B36" s="27" t="s">
        <v>23</v>
      </c>
      <c r="C36" s="28">
        <v>2</v>
      </c>
      <c r="D36" s="28"/>
      <c r="E36" s="36">
        <v>95</v>
      </c>
      <c r="F36" s="4"/>
      <c r="H36" s="11"/>
    </row>
    <row r="37" spans="1:8" ht="38.65" customHeight="1" x14ac:dyDescent="0.2">
      <c r="A37" s="31">
        <v>6</v>
      </c>
      <c r="B37" s="27" t="s">
        <v>21</v>
      </c>
      <c r="C37" s="28">
        <v>2</v>
      </c>
      <c r="D37" s="28"/>
      <c r="E37" s="36">
        <v>95</v>
      </c>
      <c r="F37" s="4"/>
      <c r="H37" s="11"/>
    </row>
    <row r="38" spans="1:8" ht="38.65" customHeight="1" x14ac:dyDescent="0.2">
      <c r="A38" s="31">
        <v>7</v>
      </c>
      <c r="B38" s="27" t="s">
        <v>20</v>
      </c>
      <c r="C38" s="28">
        <v>1</v>
      </c>
      <c r="D38" s="28"/>
      <c r="E38" s="36">
        <v>84</v>
      </c>
      <c r="F38" s="4" t="s">
        <v>0</v>
      </c>
      <c r="H38" s="11"/>
    </row>
    <row r="39" spans="1:8" ht="38.65" customHeight="1" x14ac:dyDescent="0.2">
      <c r="A39" s="31">
        <v>8</v>
      </c>
      <c r="B39" s="27" t="s">
        <v>19</v>
      </c>
      <c r="C39" s="28">
        <v>2</v>
      </c>
      <c r="D39" s="28"/>
      <c r="E39" s="36">
        <v>94</v>
      </c>
      <c r="F39" s="4"/>
      <c r="H39" s="11"/>
    </row>
    <row r="40" spans="1:8" ht="38.65" customHeight="1" x14ac:dyDescent="0.2">
      <c r="A40" s="31">
        <v>9</v>
      </c>
      <c r="B40" s="27" t="s">
        <v>18</v>
      </c>
      <c r="C40" s="28">
        <v>2</v>
      </c>
      <c r="D40" s="28"/>
      <c r="E40" s="36">
        <v>94</v>
      </c>
      <c r="F40" s="4"/>
      <c r="H40" s="11"/>
    </row>
    <row r="41" spans="1:8" ht="38.65" customHeight="1" x14ac:dyDescent="0.2">
      <c r="A41" s="31">
        <v>10</v>
      </c>
      <c r="B41" s="27" t="s">
        <v>15</v>
      </c>
      <c r="C41" s="28">
        <v>0</v>
      </c>
      <c r="D41" s="28"/>
      <c r="E41" s="36">
        <v>96</v>
      </c>
      <c r="F41" s="4"/>
      <c r="H41" s="11"/>
    </row>
    <row r="42" spans="1:8" ht="33" customHeight="1" x14ac:dyDescent="0.2"/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spans="3:3" ht="12.75" customHeight="1" x14ac:dyDescent="0.2"/>
    <row r="82" spans="3:3" ht="12.75" customHeight="1" x14ac:dyDescent="0.2"/>
    <row r="83" spans="3:3" ht="12.75" customHeight="1" x14ac:dyDescent="0.2"/>
    <row r="84" spans="3:3" ht="12.75" customHeight="1" x14ac:dyDescent="0.2"/>
    <row r="85" spans="3:3" ht="12.75" customHeight="1" x14ac:dyDescent="0.2"/>
    <row r="86" spans="3:3" ht="12.75" customHeight="1" x14ac:dyDescent="0.2"/>
    <row r="87" spans="3:3" ht="12.75" customHeight="1" x14ac:dyDescent="0.2"/>
    <row r="88" spans="3:3" ht="12.75" customHeight="1" x14ac:dyDescent="0.2"/>
    <row r="89" spans="3:3" ht="12.75" customHeight="1" x14ac:dyDescent="0.2"/>
    <row r="90" spans="3:3" ht="12.75" customHeight="1" x14ac:dyDescent="0.2"/>
    <row r="91" spans="3:3" ht="12.75" customHeight="1" x14ac:dyDescent="0.2"/>
    <row r="92" spans="3:3" ht="12.75" customHeight="1" x14ac:dyDescent="0.2"/>
    <row r="93" spans="3:3" ht="12.75" customHeight="1" x14ac:dyDescent="0.2"/>
    <row r="94" spans="3:3" ht="17.25" customHeight="1" x14ac:dyDescent="0.2">
      <c r="C94" s="3"/>
    </row>
  </sheetData>
  <mergeCells count="7">
    <mergeCell ref="A2:F2"/>
    <mergeCell ref="E4:E7"/>
    <mergeCell ref="F4:F7"/>
    <mergeCell ref="A3:F3"/>
    <mergeCell ref="A4:A7"/>
    <mergeCell ref="B4:B7"/>
    <mergeCell ref="C4:C6"/>
  </mergeCells>
  <phoneticPr fontId="0" type="noConversion"/>
  <printOptions horizontalCentered="1"/>
  <pageMargins left="0.43307086614173229" right="0.43307086614173229" top="0.74" bottom="0.39370078740157483" header="0.19685039370078741" footer="0.19685039370078741"/>
  <pageSetup paperSize="9" scale="80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Công chức</vt:lpstr>
      <vt:lpstr>'Công chức'!Print_Area</vt:lpstr>
      <vt:lpstr>'Công chức'!Print_Titles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2023-12-03T03:01:48Z</cp:lastPrinted>
  <dcterms:created xsi:type="dcterms:W3CDTF">2022-11-24T08:30:41Z</dcterms:created>
  <dcterms:modified xsi:type="dcterms:W3CDTF">2023-12-04T09:49:30Z</dcterms:modified>
</cp:coreProperties>
</file>